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1835" windowHeight="116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S6" i="1"/>
  <c r="AR12" s="1"/>
  <c r="AS8"/>
  <c r="AP18" s="1"/>
  <c r="AR18" l="1"/>
  <c r="AP12"/>
  <c r="AP16"/>
  <c r="AR14"/>
  <c r="AV12"/>
  <c r="AT18"/>
  <c r="AR16"/>
  <c r="AV16" s="1"/>
  <c r="AP14"/>
  <c r="AV14" s="1"/>
  <c r="F12"/>
  <c r="AV18" l="1"/>
  <c r="AP20"/>
  <c r="AR20"/>
  <c r="F16"/>
  <c r="F18"/>
  <c r="F14"/>
  <c r="AV20" l="1"/>
  <c r="F28" s="1"/>
</calcChain>
</file>

<file path=xl/sharedStrings.xml><?xml version="1.0" encoding="utf-8"?>
<sst xmlns="http://schemas.openxmlformats.org/spreadsheetml/2006/main" count="61" uniqueCount="37">
  <si>
    <t>自分の体重のこと考えていますか？</t>
    <rPh sb="0" eb="2">
      <t>ジブン</t>
    </rPh>
    <rPh sb="3" eb="5">
      <t>タイジュウ</t>
    </rPh>
    <rPh sb="8" eb="9">
      <t>カンガ</t>
    </rPh>
    <phoneticPr fontId="1"/>
  </si>
  <si>
    <t>ｃｍ</t>
    <phoneticPr fontId="1"/>
  </si>
  <si>
    <t>あなたの身長を入力してください。</t>
    <rPh sb="4" eb="6">
      <t>シンチョウ</t>
    </rPh>
    <rPh sb="7" eb="9">
      <t>ニュウリョク</t>
    </rPh>
    <phoneticPr fontId="1"/>
  </si>
  <si>
    <t>◆ 標準体重は</t>
    <rPh sb="2" eb="4">
      <t>ヒョウジュン</t>
    </rPh>
    <rPh sb="4" eb="6">
      <t>タイジュウ</t>
    </rPh>
    <phoneticPr fontId="1"/>
  </si>
  <si>
    <t>◆ 理想体重は</t>
    <rPh sb="2" eb="4">
      <t>リソウ</t>
    </rPh>
    <rPh sb="4" eb="6">
      <t>タイジュウ</t>
    </rPh>
    <phoneticPr fontId="1"/>
  </si>
  <si>
    <t>あなたの体重を入力してください。</t>
    <rPh sb="4" eb="6">
      <t>タイジュウ</t>
    </rPh>
    <rPh sb="7" eb="9">
      <t>ニュウリョク</t>
    </rPh>
    <phoneticPr fontId="1"/>
  </si>
  <si>
    <t xml:space="preserve"> kg</t>
    <phoneticPr fontId="1"/>
  </si>
  <si>
    <t xml:space="preserve"> kg　です。</t>
    <phoneticPr fontId="1"/>
  </si>
  <si>
    <t>◆ ＢＭＩ指数は</t>
    <rPh sb="5" eb="7">
      <t>シスウ</t>
    </rPh>
    <phoneticPr fontId="1"/>
  </si>
  <si>
    <t>　です。</t>
    <phoneticPr fontId="1"/>
  </si>
  <si>
    <t>やせている</t>
    <phoneticPr fontId="1"/>
  </si>
  <si>
    <t>18．5未満</t>
    <rPh sb="4" eb="6">
      <t>ミマン</t>
    </rPh>
    <phoneticPr fontId="1"/>
  </si>
  <si>
    <t>18．5以上、２５未満</t>
    <rPh sb="4" eb="6">
      <t>イジョウ</t>
    </rPh>
    <rPh sb="9" eb="11">
      <t>ミマン</t>
    </rPh>
    <phoneticPr fontId="1"/>
  </si>
  <si>
    <t>適正</t>
    <rPh sb="0" eb="2">
      <t>テキセイ</t>
    </rPh>
    <phoneticPr fontId="1"/>
  </si>
  <si>
    <t>２５以上、３０未満</t>
    <rPh sb="2" eb="4">
      <t>イジョウ</t>
    </rPh>
    <rPh sb="7" eb="9">
      <t>ミマン</t>
    </rPh>
    <phoneticPr fontId="1"/>
  </si>
  <si>
    <t>肥満（１度）</t>
    <rPh sb="0" eb="2">
      <t>ヒマン</t>
    </rPh>
    <rPh sb="4" eb="5">
      <t>ド</t>
    </rPh>
    <phoneticPr fontId="1"/>
  </si>
  <si>
    <t>３０以上、３５未満</t>
    <rPh sb="2" eb="4">
      <t>イジョウ</t>
    </rPh>
    <rPh sb="7" eb="9">
      <t>ミマン</t>
    </rPh>
    <phoneticPr fontId="1"/>
  </si>
  <si>
    <t>３５以上、４０未満</t>
    <rPh sb="2" eb="4">
      <t>イジョウ</t>
    </rPh>
    <rPh sb="7" eb="9">
      <t>ミマン</t>
    </rPh>
    <phoneticPr fontId="1"/>
  </si>
  <si>
    <t>４０以上</t>
    <rPh sb="2" eb="4">
      <t>イジョウ</t>
    </rPh>
    <phoneticPr fontId="1"/>
  </si>
  <si>
    <t>肥満（２度）</t>
    <rPh sb="0" eb="2">
      <t>ヒマン</t>
    </rPh>
    <rPh sb="4" eb="5">
      <t>ド</t>
    </rPh>
    <phoneticPr fontId="1"/>
  </si>
  <si>
    <t>肥満（３度）</t>
    <rPh sb="0" eb="2">
      <t>ヒマン</t>
    </rPh>
    <rPh sb="4" eb="5">
      <t>ド</t>
    </rPh>
    <phoneticPr fontId="1"/>
  </si>
  <si>
    <t>肥満（４度）</t>
    <rPh sb="0" eb="2">
      <t>ヒマン</t>
    </rPh>
    <rPh sb="4" eb="5">
      <t>ド</t>
    </rPh>
    <phoneticPr fontId="1"/>
  </si>
  <si>
    <t>※２２が最も病気になりにくいといわれています。</t>
    <rPh sb="4" eb="5">
      <t>モット</t>
    </rPh>
    <rPh sb="6" eb="8">
      <t>ビョウキ</t>
    </rPh>
    <phoneticPr fontId="1"/>
  </si>
  <si>
    <t>◆ 肥満度は</t>
    <rPh sb="2" eb="4">
      <t>ヒマン</t>
    </rPh>
    <rPh sb="4" eb="5">
      <t>ド</t>
    </rPh>
    <phoneticPr fontId="1"/>
  </si>
  <si>
    <t>　％　です。</t>
    <phoneticPr fontId="1"/>
  </si>
  <si>
    <t>▲10%未満</t>
    <rPh sb="4" eb="6">
      <t>ミマン</t>
    </rPh>
    <phoneticPr fontId="1"/>
  </si>
  <si>
    <t>▲10%以上、＋10%未満</t>
    <rPh sb="4" eb="6">
      <t>イジョウ</t>
    </rPh>
    <rPh sb="11" eb="13">
      <t>ミマン</t>
    </rPh>
    <phoneticPr fontId="1"/>
  </si>
  <si>
    <t>＋10%以上、＋20%未満</t>
    <rPh sb="4" eb="6">
      <t>イジョウ</t>
    </rPh>
    <rPh sb="11" eb="13">
      <t>ミマン</t>
    </rPh>
    <phoneticPr fontId="1"/>
  </si>
  <si>
    <t>＋20%以上</t>
    <rPh sb="4" eb="6">
      <t>イジョウ</t>
    </rPh>
    <phoneticPr fontId="1"/>
  </si>
  <si>
    <t>過体重</t>
    <rPh sb="0" eb="1">
      <t>カ</t>
    </rPh>
    <rPh sb="1" eb="3">
      <t>タイジュウ</t>
    </rPh>
    <phoneticPr fontId="1"/>
  </si>
  <si>
    <t>普　通</t>
    <rPh sb="0" eb="1">
      <t>ススム</t>
    </rPh>
    <rPh sb="2" eb="3">
      <t>ドオリ</t>
    </rPh>
    <phoneticPr fontId="1"/>
  </si>
  <si>
    <t>肥　満</t>
    <rPh sb="0" eb="1">
      <t>コエ</t>
    </rPh>
    <rPh sb="2" eb="3">
      <t>マン</t>
    </rPh>
    <phoneticPr fontId="1"/>
  </si>
  <si>
    <t>◆ 美容体重は</t>
    <rPh sb="2" eb="4">
      <t>ビヨウ</t>
    </rPh>
    <rPh sb="4" eb="6">
      <t>タイジュウ</t>
    </rPh>
    <phoneticPr fontId="1"/>
  </si>
  <si>
    <t>×</t>
    <phoneticPr fontId="1"/>
  </si>
  <si>
    <t>＝</t>
    <phoneticPr fontId="1"/>
  </si>
  <si>
    <t>÷</t>
    <phoneticPr fontId="1"/>
  </si>
  <si>
    <t>（あなたの理想体重は何ｋｇ）？</t>
    <rPh sb="5" eb="7">
      <t>リソウ</t>
    </rPh>
    <rPh sb="7" eb="9">
      <t>タイジュウ</t>
    </rPh>
    <rPh sb="10" eb="11">
      <t>ナン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</si>
</sst>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70C0"/>
      <name val="HG丸ｺﾞｼｯｸM-PRO"/>
      <family val="3"/>
      <charset val="128"/>
    </font>
    <font>
      <b/>
      <u/>
      <sz val="14"/>
      <color rgb="FF0070C0"/>
      <name val="HG丸ｺﾞｼｯｸM-PRO"/>
      <family val="3"/>
      <charset val="128"/>
    </font>
    <font>
      <sz val="11"/>
      <color rgb="FF0070C0"/>
      <name val="ＭＳ Ｐゴシック"/>
      <family val="2"/>
      <charset val="128"/>
      <scheme val="minor"/>
    </font>
    <font>
      <b/>
      <sz val="11"/>
      <color rgb="FF0070C0"/>
      <name val="HG丸ｺﾞｼｯｸM-PRO"/>
      <family val="3"/>
      <charset val="128"/>
    </font>
    <font>
      <sz val="9"/>
      <color rgb="FF0070C0"/>
      <name val="HG丸ｺﾞｼｯｸM-PRO"/>
      <family val="3"/>
      <charset val="128"/>
    </font>
    <font>
      <b/>
      <sz val="11"/>
      <color rgb="FF002060"/>
      <name val="HG丸ｺﾞｼｯｸM-PRO"/>
      <family val="3"/>
      <charset val="128"/>
    </font>
    <font>
      <b/>
      <sz val="12"/>
      <color rgb="FF0070C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quotePrefix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9</xdr:row>
      <xdr:rowOff>57150</xdr:rowOff>
    </xdr:from>
    <xdr:to>
      <xdr:col>18</xdr:col>
      <xdr:colOff>142875</xdr:colOff>
      <xdr:row>33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114300" y="2286000"/>
          <a:ext cx="6372225" cy="61150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38</xdr:col>
      <xdr:colOff>142875</xdr:colOff>
      <xdr:row>0</xdr:row>
      <xdr:rowOff>0</xdr:rowOff>
    </xdr:from>
    <xdr:to>
      <xdr:col>48</xdr:col>
      <xdr:colOff>209550</xdr:colOff>
      <xdr:row>34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13535025" y="0"/>
          <a:ext cx="6334125" cy="842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71"/>
  <sheetViews>
    <sheetView tabSelected="1" workbookViewId="0">
      <selection activeCell="R4" sqref="R4"/>
    </sheetView>
  </sheetViews>
  <sheetFormatPr defaultRowHeight="13.5"/>
  <cols>
    <col min="1" max="38" width="4.625" style="1" customWidth="1"/>
    <col min="39" max="39" width="4.625" style="1" hidden="1" customWidth="1"/>
    <col min="40" max="48" width="8.625" style="1" hidden="1" customWidth="1"/>
    <col min="49" max="49" width="4.625" style="1" hidden="1" customWidth="1"/>
    <col min="50" max="74" width="4.625" style="1" customWidth="1"/>
    <col min="75" max="16384" width="9" style="1"/>
  </cols>
  <sheetData>
    <row r="1" spans="2:48" ht="20.100000000000001" customHeight="1"/>
    <row r="2" spans="2:48" ht="20.100000000000001" customHeight="1">
      <c r="E2" s="10" t="s">
        <v>0</v>
      </c>
      <c r="F2" s="10"/>
      <c r="G2" s="10"/>
      <c r="H2" s="10"/>
      <c r="I2" s="10"/>
      <c r="J2" s="10"/>
      <c r="K2" s="10"/>
      <c r="L2" s="10"/>
      <c r="M2" s="10"/>
      <c r="N2" s="10"/>
      <c r="O2" s="2"/>
    </row>
    <row r="3" spans="2:48" ht="20.100000000000001" customHeight="1">
      <c r="E3" s="17" t="s">
        <v>36</v>
      </c>
      <c r="F3" s="17"/>
      <c r="G3" s="17"/>
      <c r="H3" s="17"/>
      <c r="I3" s="17"/>
      <c r="J3" s="17"/>
      <c r="K3" s="17"/>
      <c r="L3" s="17"/>
      <c r="M3" s="17"/>
      <c r="N3" s="17"/>
    </row>
    <row r="4" spans="2:48" ht="20.100000000000001" customHeight="1"/>
    <row r="5" spans="2:48" ht="20.100000000000001" customHeight="1" thickBot="1"/>
    <row r="6" spans="2:48" ht="20.100000000000001" customHeight="1" thickTop="1" thickBot="1">
      <c r="B6" s="3" t="s">
        <v>2</v>
      </c>
      <c r="K6" s="11"/>
      <c r="L6" s="12"/>
      <c r="M6" s="13"/>
      <c r="N6" s="3" t="s">
        <v>1</v>
      </c>
      <c r="AN6" s="3" t="s">
        <v>2</v>
      </c>
      <c r="AS6" s="1">
        <f>+Sheet1!K6</f>
        <v>0</v>
      </c>
      <c r="AT6" s="3" t="s">
        <v>1</v>
      </c>
    </row>
    <row r="7" spans="2:48" ht="20.100000000000001" customHeight="1" thickTop="1"/>
    <row r="8" spans="2:48" ht="20.100000000000001" customHeight="1" thickBot="1">
      <c r="AN8" s="3" t="s">
        <v>5</v>
      </c>
      <c r="AS8" s="1">
        <f>+Sheet1!K9</f>
        <v>0</v>
      </c>
      <c r="AT8" s="3" t="s">
        <v>6</v>
      </c>
    </row>
    <row r="9" spans="2:48" ht="20.100000000000001" customHeight="1" thickTop="1" thickBot="1">
      <c r="B9" s="3" t="s">
        <v>5</v>
      </c>
      <c r="K9" s="11"/>
      <c r="L9" s="12"/>
      <c r="M9" s="13"/>
      <c r="N9" s="3" t="s">
        <v>6</v>
      </c>
      <c r="AN9" s="3"/>
    </row>
    <row r="10" spans="2:48" ht="20.100000000000001" customHeight="1" thickTop="1"/>
    <row r="11" spans="2:48" ht="20.100000000000001" customHeight="1"/>
    <row r="12" spans="2:48" ht="20.100000000000001" customHeight="1">
      <c r="B12" s="1" t="s">
        <v>3</v>
      </c>
      <c r="F12" s="14" t="str">
        <f>IF(Sheet1!AV12=0,"  ",Sheet1!AV12)</f>
        <v xml:space="preserve">  </v>
      </c>
      <c r="G12" s="15"/>
      <c r="H12" s="16"/>
      <c r="I12" s="1" t="s">
        <v>7</v>
      </c>
      <c r="AN12" s="1" t="s">
        <v>3</v>
      </c>
      <c r="AP12" s="1">
        <f>+AS6/100</f>
        <v>0</v>
      </c>
      <c r="AQ12" s="9" t="s">
        <v>33</v>
      </c>
      <c r="AR12" s="1">
        <f>+AS6/100</f>
        <v>0</v>
      </c>
      <c r="AS12" s="9" t="s">
        <v>33</v>
      </c>
      <c r="AT12" s="1">
        <v>22</v>
      </c>
      <c r="AU12" s="9" t="s">
        <v>34</v>
      </c>
      <c r="AV12" s="1">
        <f>+AP12*AR12*AT12</f>
        <v>0</v>
      </c>
    </row>
    <row r="13" spans="2:48" ht="20.100000000000001" customHeight="1"/>
    <row r="14" spans="2:48" ht="20.100000000000001" customHeight="1">
      <c r="B14" s="1" t="s">
        <v>4</v>
      </c>
      <c r="F14" s="14" t="str">
        <f>IF(Sheet1!AV14=0,"  ",Sheet1!AV14)</f>
        <v xml:space="preserve">  </v>
      </c>
      <c r="G14" s="15"/>
      <c r="H14" s="16"/>
      <c r="I14" s="1" t="s">
        <v>7</v>
      </c>
      <c r="AN14" s="1" t="s">
        <v>4</v>
      </c>
      <c r="AP14" s="1">
        <f>+AS6/100</f>
        <v>0</v>
      </c>
      <c r="AQ14" s="9" t="s">
        <v>33</v>
      </c>
      <c r="AR14" s="1">
        <f>+AS6/100</f>
        <v>0</v>
      </c>
      <c r="AS14" s="9" t="s">
        <v>33</v>
      </c>
      <c r="AT14" s="1">
        <v>21</v>
      </c>
      <c r="AU14" s="9" t="s">
        <v>34</v>
      </c>
      <c r="AV14" s="1">
        <f>+AP14*AR14*AT14</f>
        <v>0</v>
      </c>
    </row>
    <row r="15" spans="2:48" ht="20.100000000000001" customHeight="1"/>
    <row r="16" spans="2:48" ht="20.100000000000001" customHeight="1">
      <c r="B16" s="1" t="s">
        <v>32</v>
      </c>
      <c r="F16" s="14" t="str">
        <f>IF(Sheet1!AV16=0,"  ",Sheet1!AV16)</f>
        <v xml:space="preserve">  </v>
      </c>
      <c r="G16" s="15"/>
      <c r="H16" s="16"/>
      <c r="I16" s="1" t="s">
        <v>7</v>
      </c>
      <c r="AN16" s="1" t="s">
        <v>32</v>
      </c>
      <c r="AP16" s="1">
        <f>+AS6/100</f>
        <v>0</v>
      </c>
      <c r="AQ16" s="9" t="s">
        <v>33</v>
      </c>
      <c r="AR16" s="1">
        <f>+AS6/100</f>
        <v>0</v>
      </c>
      <c r="AS16" s="9" t="s">
        <v>33</v>
      </c>
      <c r="AT16" s="1">
        <v>20</v>
      </c>
      <c r="AU16" s="9" t="s">
        <v>34</v>
      </c>
      <c r="AV16" s="1">
        <f>+AP16*AR16*AT16</f>
        <v>0</v>
      </c>
    </row>
    <row r="17" spans="2:48" ht="20.100000000000001" customHeight="1"/>
    <row r="18" spans="2:48" ht="20.100000000000001" customHeight="1">
      <c r="B18" s="1" t="s">
        <v>8</v>
      </c>
      <c r="F18" s="14" t="str">
        <f>IF(Sheet1!AS8=0,"  ",Sheet1!AV18)</f>
        <v xml:space="preserve">  </v>
      </c>
      <c r="G18" s="15"/>
      <c r="H18" s="16"/>
      <c r="I18" s="1" t="s">
        <v>9</v>
      </c>
      <c r="AN18" s="1" t="s">
        <v>8</v>
      </c>
      <c r="AP18" s="1">
        <f>+AS8</f>
        <v>0</v>
      </c>
      <c r="AQ18" s="9" t="s">
        <v>35</v>
      </c>
      <c r="AR18" s="1">
        <f>+AS6/100</f>
        <v>0</v>
      </c>
      <c r="AS18" s="9" t="s">
        <v>35</v>
      </c>
      <c r="AT18" s="1">
        <f>+AS6/100</f>
        <v>0</v>
      </c>
      <c r="AU18" s="9" t="s">
        <v>34</v>
      </c>
      <c r="AV18" s="1" t="e">
        <f>+AP18/AR18/AT18</f>
        <v>#DIV/0!</v>
      </c>
    </row>
    <row r="19" spans="2:48" ht="20.100000000000001" customHeight="1"/>
    <row r="20" spans="2:48" ht="20.100000000000001" customHeight="1">
      <c r="G20" s="5" t="s">
        <v>11</v>
      </c>
      <c r="H20" s="6"/>
      <c r="I20" s="6"/>
      <c r="J20" s="6"/>
      <c r="K20" s="6"/>
      <c r="L20" s="6"/>
      <c r="M20" s="5"/>
      <c r="N20" s="6" t="s">
        <v>10</v>
      </c>
      <c r="O20" s="6"/>
      <c r="P20" s="6"/>
      <c r="Q20" s="7"/>
      <c r="AN20" s="1" t="s">
        <v>23</v>
      </c>
      <c r="AP20" s="1">
        <f>+AS8-AV12</f>
        <v>0</v>
      </c>
      <c r="AQ20" s="9" t="s">
        <v>35</v>
      </c>
      <c r="AR20" s="1">
        <f>+AV12</f>
        <v>0</v>
      </c>
      <c r="AS20" s="9" t="s">
        <v>33</v>
      </c>
      <c r="AT20" s="1">
        <v>100</v>
      </c>
      <c r="AU20" s="9" t="s">
        <v>34</v>
      </c>
      <c r="AV20" s="1" t="e">
        <f>+AP20/AR20*AT20</f>
        <v>#DIV/0!</v>
      </c>
    </row>
    <row r="21" spans="2:48" ht="20.100000000000001" customHeight="1">
      <c r="G21" s="5" t="s">
        <v>12</v>
      </c>
      <c r="H21" s="6"/>
      <c r="I21" s="6"/>
      <c r="J21" s="6"/>
      <c r="K21" s="6"/>
      <c r="L21" s="6"/>
      <c r="M21" s="5"/>
      <c r="N21" s="6" t="s">
        <v>13</v>
      </c>
      <c r="O21" s="6"/>
      <c r="P21" s="6"/>
      <c r="Q21" s="7"/>
    </row>
    <row r="22" spans="2:48" ht="20.100000000000001" customHeight="1">
      <c r="G22" s="5" t="s">
        <v>14</v>
      </c>
      <c r="H22" s="6"/>
      <c r="I22" s="6"/>
      <c r="J22" s="6"/>
      <c r="K22" s="6"/>
      <c r="L22" s="6"/>
      <c r="M22" s="5"/>
      <c r="N22" s="6" t="s">
        <v>15</v>
      </c>
      <c r="O22" s="6"/>
      <c r="P22" s="6"/>
      <c r="Q22" s="7"/>
    </row>
    <row r="23" spans="2:48" ht="20.100000000000001" customHeight="1">
      <c r="G23" s="5" t="s">
        <v>16</v>
      </c>
      <c r="H23" s="6"/>
      <c r="I23" s="6"/>
      <c r="J23" s="6"/>
      <c r="K23" s="6"/>
      <c r="L23" s="6"/>
      <c r="M23" s="5"/>
      <c r="N23" s="6" t="s">
        <v>19</v>
      </c>
      <c r="O23" s="6"/>
      <c r="P23" s="6"/>
      <c r="Q23" s="7"/>
    </row>
    <row r="24" spans="2:48" ht="20.100000000000001" customHeight="1">
      <c r="G24" s="5" t="s">
        <v>17</v>
      </c>
      <c r="H24" s="6"/>
      <c r="I24" s="6"/>
      <c r="J24" s="6"/>
      <c r="K24" s="6"/>
      <c r="L24" s="6"/>
      <c r="M24" s="5"/>
      <c r="N24" s="6" t="s">
        <v>20</v>
      </c>
      <c r="O24" s="6"/>
      <c r="P24" s="6"/>
      <c r="Q24" s="7"/>
    </row>
    <row r="25" spans="2:48" ht="20.100000000000001" customHeight="1">
      <c r="G25" s="5" t="s">
        <v>18</v>
      </c>
      <c r="H25" s="6"/>
      <c r="I25" s="6"/>
      <c r="J25" s="6"/>
      <c r="K25" s="6"/>
      <c r="L25" s="6"/>
      <c r="M25" s="5"/>
      <c r="N25" s="6" t="s">
        <v>21</v>
      </c>
      <c r="O25" s="6"/>
      <c r="P25" s="6"/>
      <c r="Q25" s="7"/>
    </row>
    <row r="26" spans="2:48" ht="20.100000000000001" customHeight="1">
      <c r="H26" s="4" t="s">
        <v>22</v>
      </c>
    </row>
    <row r="27" spans="2:48" ht="20.100000000000001" customHeight="1"/>
    <row r="28" spans="2:48" ht="20.100000000000001" customHeight="1">
      <c r="B28" s="1" t="s">
        <v>23</v>
      </c>
      <c r="F28" s="14" t="str">
        <f>IF(Sheet1!AS8=0,"  ",Sheet1!AV20)</f>
        <v xml:space="preserve">  </v>
      </c>
      <c r="G28" s="15"/>
      <c r="H28" s="16"/>
      <c r="I28" s="1" t="s">
        <v>24</v>
      </c>
    </row>
    <row r="29" spans="2:48" ht="20.100000000000001" customHeight="1"/>
    <row r="30" spans="2:48" ht="20.100000000000001" customHeight="1">
      <c r="G30" s="5" t="s">
        <v>25</v>
      </c>
      <c r="H30" s="6"/>
      <c r="I30" s="6"/>
      <c r="J30" s="6"/>
      <c r="K30" s="6"/>
      <c r="L30" s="6"/>
      <c r="M30" s="5"/>
      <c r="N30" s="6" t="s">
        <v>10</v>
      </c>
      <c r="O30" s="6"/>
      <c r="P30" s="6"/>
      <c r="Q30" s="7"/>
    </row>
    <row r="31" spans="2:48" ht="20.100000000000001" customHeight="1">
      <c r="G31" s="5" t="s">
        <v>26</v>
      </c>
      <c r="H31" s="6"/>
      <c r="I31" s="6"/>
      <c r="J31" s="6"/>
      <c r="K31" s="6"/>
      <c r="L31" s="6"/>
      <c r="M31" s="5"/>
      <c r="N31" s="6" t="s">
        <v>30</v>
      </c>
      <c r="O31" s="6"/>
      <c r="P31" s="6"/>
      <c r="Q31" s="7"/>
    </row>
    <row r="32" spans="2:48" ht="20.100000000000001" customHeight="1">
      <c r="G32" s="8" t="s">
        <v>27</v>
      </c>
      <c r="H32" s="6"/>
      <c r="I32" s="6"/>
      <c r="J32" s="6"/>
      <c r="K32" s="6"/>
      <c r="L32" s="6"/>
      <c r="M32" s="5"/>
      <c r="N32" s="6" t="s">
        <v>29</v>
      </c>
      <c r="O32" s="6"/>
      <c r="P32" s="6"/>
      <c r="Q32" s="7"/>
    </row>
    <row r="33" spans="7:17" ht="20.100000000000001" customHeight="1">
      <c r="G33" s="8" t="s">
        <v>28</v>
      </c>
      <c r="H33" s="6"/>
      <c r="I33" s="6"/>
      <c r="J33" s="6"/>
      <c r="K33" s="6"/>
      <c r="L33" s="6"/>
      <c r="M33" s="5"/>
      <c r="N33" s="6" t="s">
        <v>31</v>
      </c>
      <c r="O33" s="6"/>
      <c r="P33" s="6"/>
      <c r="Q33" s="7"/>
    </row>
    <row r="34" spans="7:17" ht="20.100000000000001" customHeight="1"/>
    <row r="35" spans="7:17" ht="20.100000000000001" customHeight="1"/>
    <row r="36" spans="7:17" ht="20.100000000000001" customHeight="1"/>
    <row r="37" spans="7:17" ht="20.100000000000001" customHeight="1"/>
    <row r="38" spans="7:17" ht="20.100000000000001" customHeight="1"/>
    <row r="39" spans="7:17" ht="20.100000000000001" customHeight="1"/>
    <row r="40" spans="7:17" ht="20.100000000000001" customHeight="1"/>
    <row r="41" spans="7:17" ht="20.100000000000001" customHeight="1"/>
    <row r="42" spans="7:17" ht="20.100000000000001" customHeight="1"/>
    <row r="43" spans="7:17" ht="20.100000000000001" customHeight="1"/>
    <row r="44" spans="7:17" ht="20.100000000000001" customHeight="1"/>
    <row r="45" spans="7:17" ht="20.100000000000001" customHeight="1"/>
    <row r="46" spans="7:17" ht="20.100000000000001" customHeight="1"/>
    <row r="47" spans="7:17" ht="20.100000000000001" customHeight="1"/>
    <row r="48" spans="7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</sheetData>
  <mergeCells count="9">
    <mergeCell ref="E2:N2"/>
    <mergeCell ref="K9:M9"/>
    <mergeCell ref="F18:H18"/>
    <mergeCell ref="F28:H28"/>
    <mergeCell ref="F16:H16"/>
    <mergeCell ref="K6:M6"/>
    <mergeCell ref="F12:H12"/>
    <mergeCell ref="F14:H14"/>
    <mergeCell ref="E3:N3"/>
  </mergeCells>
  <phoneticPr fontId="1"/>
  <pageMargins left="0.7" right="0.7" top="0.75" bottom="0.75" header="0.3" footer="0.3"/>
  <pageSetup paperSize="9" orientation="portrait" r:id="rId1"/>
  <drawing r:id="rId2"/>
  <webPublishItems count="1">
    <webPublishItem id="25965" divId="weight cal2_25965" sourceType="range" sourceRef="A1:S40" destinationFile="C:\Users\Nicolas\Documents\HPdata\beauty\homepage\weight cal2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cp:lastPrinted>2011-06-17T23:39:40Z</cp:lastPrinted>
  <dcterms:created xsi:type="dcterms:W3CDTF">2011-06-05T07:45:39Z</dcterms:created>
  <dcterms:modified xsi:type="dcterms:W3CDTF">2011-06-17T23:43:03Z</dcterms:modified>
</cp:coreProperties>
</file>